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бюджет 2022 проект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63" i="1" l="1"/>
  <c r="C68" i="1"/>
  <c r="D99" i="1"/>
  <c r="D97" i="1"/>
  <c r="D96" i="1"/>
  <c r="C100" i="1"/>
  <c r="C99" i="1"/>
  <c r="E75" i="1"/>
  <c r="E78" i="1"/>
  <c r="E74" i="1"/>
  <c r="F75" i="1"/>
  <c r="F74" i="1"/>
  <c r="F56" i="1"/>
  <c r="C78" i="1"/>
  <c r="D28" i="1"/>
  <c r="D27" i="1"/>
  <c r="C27" i="1"/>
  <c r="D30" i="1"/>
  <c r="E31" i="1"/>
  <c r="E30" i="1"/>
  <c r="E34" i="1"/>
  <c r="E33" i="1"/>
  <c r="E28" i="1"/>
  <c r="E45" i="1"/>
  <c r="E48" i="1"/>
  <c r="C48" i="1"/>
  <c r="C31" i="1"/>
  <c r="C30" i="1"/>
  <c r="E99" i="1"/>
  <c r="E96" i="1"/>
  <c r="F99" i="1"/>
  <c r="F96" i="1"/>
  <c r="E27" i="1"/>
  <c r="F90" i="1"/>
  <c r="E90" i="1"/>
  <c r="C89" i="1"/>
  <c r="E92" i="1"/>
  <c r="C97" i="1"/>
  <c r="E80" i="1"/>
  <c r="E79" i="1"/>
  <c r="C83" i="1"/>
  <c r="F85" i="1"/>
  <c r="E85" i="1"/>
  <c r="E84" i="1"/>
  <c r="D34" i="1"/>
  <c r="D33" i="1"/>
  <c r="D45" i="1"/>
  <c r="C45" i="1"/>
  <c r="D48" i="1"/>
  <c r="D17" i="1"/>
  <c r="D16" i="1"/>
  <c r="D22" i="1"/>
  <c r="E17" i="1"/>
  <c r="E16" i="1"/>
  <c r="E22" i="1"/>
  <c r="C22" i="1"/>
  <c r="D25" i="1"/>
  <c r="D24" i="1"/>
  <c r="C24" i="1"/>
  <c r="C26" i="1"/>
  <c r="C25" i="1"/>
  <c r="D59" i="1"/>
  <c r="D57" i="1"/>
  <c r="E59" i="1"/>
  <c r="C61" i="1"/>
  <c r="E63" i="1"/>
  <c r="C63" i="1"/>
  <c r="D69" i="1"/>
  <c r="D71" i="1"/>
  <c r="C71" i="1"/>
  <c r="E71" i="1"/>
  <c r="C64" i="1"/>
  <c r="C88" i="1"/>
  <c r="D86" i="1"/>
  <c r="D85" i="1"/>
  <c r="E69" i="1"/>
  <c r="C69" i="1"/>
  <c r="F57" i="1"/>
  <c r="F63" i="1"/>
  <c r="F69" i="1"/>
  <c r="F71" i="1"/>
  <c r="F62" i="1"/>
  <c r="F80" i="1"/>
  <c r="F79" i="1"/>
  <c r="D91" i="1"/>
  <c r="D90" i="1"/>
  <c r="F93" i="1"/>
  <c r="F34" i="1"/>
  <c r="F45" i="1"/>
  <c r="F33" i="1"/>
  <c r="F48" i="1"/>
  <c r="F52" i="1"/>
  <c r="F51" i="1"/>
  <c r="E52" i="1"/>
  <c r="E51" i="1"/>
  <c r="D75" i="1"/>
  <c r="D74" i="1"/>
  <c r="C74" i="1"/>
  <c r="E57" i="1"/>
  <c r="E62" i="1"/>
  <c r="E56" i="1"/>
  <c r="E93" i="1"/>
  <c r="D93" i="1"/>
  <c r="C93" i="1"/>
  <c r="D80" i="1"/>
  <c r="D79" i="1"/>
  <c r="C79" i="1"/>
  <c r="C17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52" i="1"/>
  <c r="C51" i="1"/>
  <c r="C86" i="1"/>
  <c r="C75" i="1"/>
  <c r="C80" i="1"/>
  <c r="C34" i="1"/>
  <c r="D62" i="1"/>
  <c r="C62" i="1"/>
  <c r="C90" i="1"/>
  <c r="E91" i="1"/>
  <c r="C91" i="1"/>
  <c r="F84" i="1"/>
  <c r="E15" i="1"/>
  <c r="E95" i="1"/>
  <c r="E101" i="1"/>
  <c r="C85" i="1"/>
  <c r="D84" i="1"/>
  <c r="C16" i="1"/>
  <c r="D15" i="1"/>
  <c r="C15" i="1"/>
  <c r="C96" i="1"/>
  <c r="C57" i="1"/>
  <c r="D56" i="1"/>
  <c r="C56" i="1"/>
  <c r="F15" i="1"/>
  <c r="C33" i="1"/>
  <c r="F95" i="1"/>
  <c r="F101" i="1"/>
  <c r="C28" i="1"/>
  <c r="E29" i="1"/>
  <c r="C29" i="1"/>
  <c r="C59" i="1"/>
  <c r="C84" i="1"/>
  <c r="D95" i="1"/>
  <c r="D101" i="1"/>
  <c r="C101" i="1"/>
  <c r="C95" i="1"/>
</calcChain>
</file>

<file path=xl/sharedStrings.xml><?xml version="1.0" encoding="utf-8"?>
<sst xmlns="http://schemas.openxmlformats.org/spreadsheetml/2006/main" count="107" uniqueCount="104">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</sst>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6"/>
  <sheetViews>
    <sheetView tabSelected="1" zoomScaleNormal="100" workbookViewId="0">
      <selection activeCell="I99" sqref="I99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80" t="s">
        <v>103</v>
      </c>
      <c r="B7" s="80"/>
      <c r="C7" s="80"/>
      <c r="D7" s="80"/>
      <c r="E7" s="80"/>
      <c r="F7" s="80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85" t="s">
        <v>96</v>
      </c>
      <c r="B9" s="85"/>
      <c r="C9" s="62"/>
      <c r="D9" s="62"/>
      <c r="E9" s="62"/>
      <c r="F9" s="62"/>
      <c r="G9" s="6"/>
    </row>
    <row r="10" spans="1:7" ht="18.600000000000001" customHeight="1" x14ac:dyDescent="0.25">
      <c r="A10" s="63" t="s">
        <v>97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86" t="s">
        <v>0</v>
      </c>
      <c r="B13" s="88" t="s">
        <v>80</v>
      </c>
      <c r="C13" s="81" t="s">
        <v>81</v>
      </c>
      <c r="D13" s="81" t="s">
        <v>73</v>
      </c>
      <c r="E13" s="81" t="s">
        <v>15</v>
      </c>
      <c r="F13" s="83"/>
    </row>
    <row r="14" spans="1:7" ht="37.9" customHeight="1" x14ac:dyDescent="0.2">
      <c r="A14" s="87"/>
      <c r="B14" s="89"/>
      <c r="C14" s="90"/>
      <c r="D14" s="82"/>
      <c r="E14" s="11" t="s">
        <v>82</v>
      </c>
      <c r="F14" s="35" t="s">
        <v>20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833585000</v>
      </c>
      <c r="D15" s="66">
        <f>SUM(D16+D24+D27+D33)</f>
        <v>833285000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511900000</v>
      </c>
      <c r="D16" s="66">
        <f>SUM(D17+D22)</f>
        <v>511900000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48">
        <f t="shared" si="0"/>
        <v>510000000</v>
      </c>
      <c r="D17" s="48">
        <f>SUM(D18:D21)</f>
        <v>510000000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48">
        <f t="shared" si="0"/>
        <v>451000000</v>
      </c>
      <c r="D18" s="49">
        <v>451000000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48">
        <f t="shared" si="0"/>
        <v>44600000</v>
      </c>
      <c r="D19" s="61">
        <v>44600000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60">
        <f t="shared" si="0"/>
        <v>6800000</v>
      </c>
      <c r="D20" s="50">
        <v>6800000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48">
        <f t="shared" si="0"/>
        <v>7600000</v>
      </c>
      <c r="D21" s="61">
        <v>7600000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88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94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93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58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98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99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100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99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95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60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62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63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64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21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22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23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24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65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66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32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35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36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38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39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47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49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50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85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40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67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84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74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68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75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102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27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28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29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101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75">
        <f>SUM(F81:F82)</f>
        <v>0</v>
      </c>
      <c r="G80" s="68"/>
    </row>
    <row r="81" spans="1:8" ht="26.45" customHeight="1" x14ac:dyDescent="0.2">
      <c r="A81" s="16">
        <v>25010100</v>
      </c>
      <c r="B81" s="27" t="s">
        <v>45</v>
      </c>
      <c r="C81" s="48">
        <f t="shared" si="0"/>
        <v>6997260</v>
      </c>
      <c r="D81" s="67">
        <v>0</v>
      </c>
      <c r="E81" s="77">
        <v>6997260</v>
      </c>
      <c r="F81" s="73">
        <v>0</v>
      </c>
      <c r="G81" s="68"/>
    </row>
    <row r="82" spans="1:8" ht="24.6" customHeight="1" x14ac:dyDescent="0.2">
      <c r="A82" s="16">
        <v>25010300</v>
      </c>
      <c r="B82" s="27" t="s">
        <v>90</v>
      </c>
      <c r="C82" s="48">
        <f t="shared" si="0"/>
        <v>16335440</v>
      </c>
      <c r="D82" s="67">
        <v>0</v>
      </c>
      <c r="E82" s="77">
        <v>16335440</v>
      </c>
      <c r="F82" s="73">
        <v>0</v>
      </c>
      <c r="G82" s="68"/>
    </row>
    <row r="83" spans="1:8" ht="27" customHeight="1" x14ac:dyDescent="0.2">
      <c r="A83" s="16">
        <v>25010400</v>
      </c>
      <c r="B83" s="27" t="s">
        <v>89</v>
      </c>
      <c r="C83" s="48">
        <f t="shared" si="0"/>
        <v>7000</v>
      </c>
      <c r="D83" s="67">
        <v>0</v>
      </c>
      <c r="E83" s="77">
        <v>7000</v>
      </c>
      <c r="F83" s="73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30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46</v>
      </c>
      <c r="C86" s="48">
        <f t="shared" ref="C86:C98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43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51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86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31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71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72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83</v>
      </c>
      <c r="C95" s="48">
        <f t="shared" si="1"/>
        <v>887549700</v>
      </c>
      <c r="D95" s="48">
        <f>SUM(D93+D84+D56+D15)</f>
        <v>854000000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78</v>
      </c>
      <c r="C96" s="48">
        <f t="shared" si="1"/>
        <v>330409100</v>
      </c>
      <c r="D96" s="48">
        <f>SUM(D97+D99)</f>
        <v>330409100</v>
      </c>
      <c r="E96" s="48">
        <f>SUM(E97+E99)</f>
        <v>0</v>
      </c>
      <c r="F96" s="70">
        <f>SUM(F97+F99)</f>
        <v>0</v>
      </c>
      <c r="H96" s="24"/>
    </row>
    <row r="97" spans="1:7" ht="14.45" customHeight="1" x14ac:dyDescent="0.2">
      <c r="A97" s="21">
        <v>41020000</v>
      </c>
      <c r="B97" s="26" t="s">
        <v>79</v>
      </c>
      <c r="C97" s="48">
        <f t="shared" si="1"/>
        <v>57936700</v>
      </c>
      <c r="D97" s="48">
        <f>SUM(D98:D98)</f>
        <v>57936700</v>
      </c>
      <c r="E97" s="48">
        <v>0</v>
      </c>
      <c r="F97" s="70">
        <v>0</v>
      </c>
    </row>
    <row r="98" spans="1:7" x14ac:dyDescent="0.2">
      <c r="A98" s="13">
        <v>41020100</v>
      </c>
      <c r="B98" s="28" t="s">
        <v>69</v>
      </c>
      <c r="C98" s="48">
        <f t="shared" si="1"/>
        <v>57936700</v>
      </c>
      <c r="D98" s="48">
        <v>57936700</v>
      </c>
      <c r="E98" s="61">
        <v>0</v>
      </c>
      <c r="F98" s="72">
        <v>0</v>
      </c>
    </row>
    <row r="99" spans="1:7" ht="12" customHeight="1" x14ac:dyDescent="0.2">
      <c r="A99" s="12">
        <v>41030000</v>
      </c>
      <c r="B99" s="25" t="s">
        <v>77</v>
      </c>
      <c r="C99" s="60">
        <f>SUM(C100:C100)</f>
        <v>272472400</v>
      </c>
      <c r="D99" s="60">
        <f>SUM(D100:D100)</f>
        <v>272472400</v>
      </c>
      <c r="E99" s="60">
        <f>SUM(E100:E100)</f>
        <v>0</v>
      </c>
      <c r="F99" s="74">
        <f>SUM(F100:F100)</f>
        <v>0</v>
      </c>
    </row>
    <row r="100" spans="1:7" ht="12" customHeight="1" x14ac:dyDescent="0.2">
      <c r="A100" s="13">
        <v>41033900</v>
      </c>
      <c r="B100" s="27" t="s">
        <v>70</v>
      </c>
      <c r="C100" s="60">
        <f>D100+E100</f>
        <v>272472400</v>
      </c>
      <c r="D100" s="50">
        <v>272472400</v>
      </c>
      <c r="E100" s="50">
        <v>0</v>
      </c>
      <c r="F100" s="73">
        <v>0</v>
      </c>
    </row>
    <row r="101" spans="1:7" ht="16.149999999999999" customHeight="1" thickBot="1" x14ac:dyDescent="0.25">
      <c r="A101" s="56"/>
      <c r="B101" s="51" t="s">
        <v>12</v>
      </c>
      <c r="C101" s="78">
        <f>SUM(D101+E101)</f>
        <v>1217958800</v>
      </c>
      <c r="D101" s="78">
        <f>SUM(D95+D96)</f>
        <v>1184409100</v>
      </c>
      <c r="E101" s="78">
        <f>SUM(E95+E96)</f>
        <v>33549700</v>
      </c>
      <c r="F101" s="79">
        <f>SUM(F95+F96)</f>
        <v>8500000</v>
      </c>
      <c r="G101" s="57"/>
    </row>
    <row r="102" spans="1:7" ht="21.75" customHeight="1" x14ac:dyDescent="0.2">
      <c r="A102" s="52"/>
      <c r="B102" s="47"/>
      <c r="C102" s="58"/>
      <c r="D102" s="58"/>
      <c r="E102" s="52"/>
      <c r="F102" s="58"/>
      <c r="G102" s="58"/>
    </row>
    <row r="103" spans="1:7" ht="13.15" hidden="1" customHeight="1" x14ac:dyDescent="0.2">
      <c r="A103" s="52"/>
      <c r="B103" s="52"/>
      <c r="C103" s="52"/>
      <c r="D103" s="52"/>
      <c r="E103" s="52"/>
      <c r="F103" s="52"/>
      <c r="G103" s="52"/>
    </row>
    <row r="104" spans="1:7" ht="13.15" hidden="1" customHeight="1" x14ac:dyDescent="0.2">
      <c r="A104" s="52"/>
      <c r="B104" s="53"/>
      <c r="C104" s="52"/>
      <c r="D104" s="52"/>
      <c r="E104" s="52"/>
      <c r="F104" s="52"/>
      <c r="G104" s="52"/>
    </row>
    <row r="105" spans="1:7" ht="13.15" hidden="1" customHeight="1" x14ac:dyDescent="0.2">
      <c r="A105" s="52"/>
      <c r="B105" s="52"/>
      <c r="C105" s="52"/>
      <c r="D105" s="52"/>
      <c r="E105" s="52"/>
      <c r="F105" s="52"/>
      <c r="G105" s="52"/>
    </row>
    <row r="106" spans="1:7" ht="13.15" hidden="1" customHeight="1" x14ac:dyDescent="0.2">
      <c r="A106" s="52"/>
      <c r="B106" s="53"/>
      <c r="C106" s="52"/>
      <c r="D106" s="52"/>
      <c r="E106" s="52"/>
      <c r="F106" s="52"/>
      <c r="G106" s="52"/>
    </row>
    <row r="107" spans="1:7" ht="30" customHeight="1" x14ac:dyDescent="0.25">
      <c r="A107" s="52"/>
      <c r="B107" s="84" t="s">
        <v>76</v>
      </c>
      <c r="C107" s="84"/>
      <c r="D107" s="55"/>
      <c r="E107" s="55" t="s">
        <v>87</v>
      </c>
      <c r="F107" s="52"/>
      <c r="G107" s="52"/>
    </row>
    <row r="108" spans="1:7" ht="15" x14ac:dyDescent="0.25">
      <c r="A108" s="52"/>
      <c r="B108" s="55"/>
      <c r="C108" s="55"/>
      <c r="D108" s="55"/>
      <c r="E108" s="55"/>
      <c r="F108" s="52"/>
      <c r="G108" s="52"/>
    </row>
    <row r="109" spans="1:7" ht="15" x14ac:dyDescent="0.25">
      <c r="A109" s="52"/>
      <c r="B109" s="54" t="s">
        <v>91</v>
      </c>
      <c r="C109" s="55"/>
      <c r="D109" s="55"/>
      <c r="E109" s="55" t="s">
        <v>92</v>
      </c>
      <c r="F109" s="52"/>
      <c r="G109" s="59"/>
    </row>
    <row r="110" spans="1:7" x14ac:dyDescent="0.2">
      <c r="A110" s="52"/>
      <c r="B110" s="52"/>
      <c r="C110" s="52"/>
      <c r="D110" s="52"/>
      <c r="E110" s="52"/>
      <c r="F110" s="52"/>
      <c r="G110" s="52"/>
    </row>
    <row r="111" spans="1:7" x14ac:dyDescent="0.2">
      <c r="A111" s="52"/>
      <c r="B111" s="52"/>
      <c r="C111" s="52"/>
      <c r="D111" s="52"/>
      <c r="E111" s="52"/>
      <c r="F111" s="52"/>
      <c r="G111" s="52"/>
    </row>
    <row r="112" spans="1:7" x14ac:dyDescent="0.2">
      <c r="D112" s="44"/>
      <c r="E112" s="44"/>
    </row>
    <row r="113" spans="2:5" x14ac:dyDescent="0.2">
      <c r="D113" s="44"/>
      <c r="E113" s="44"/>
    </row>
    <row r="114" spans="2:5" x14ac:dyDescent="0.2">
      <c r="B114" s="42"/>
      <c r="D114" s="44"/>
      <c r="E114" s="44"/>
    </row>
    <row r="115" spans="2:5" ht="10.5" customHeight="1" x14ac:dyDescent="0.2">
      <c r="C115" s="24"/>
      <c r="D115" s="44"/>
      <c r="E115" s="44"/>
    </row>
    <row r="116" spans="2:5" x14ac:dyDescent="0.2">
      <c r="D116" s="44"/>
      <c r="E116" s="44"/>
    </row>
  </sheetData>
  <mergeCells count="8">
    <mergeCell ref="A7:F7"/>
    <mergeCell ref="D13:D14"/>
    <mergeCell ref="E13:F13"/>
    <mergeCell ref="B107:C107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2021-11-10T08:02:23Z</cp:lastPrinted>
  <dcterms:created xsi:type="dcterms:W3CDTF">2006-07-28T05:17:04Z</dcterms:created>
  <dcterms:modified xsi:type="dcterms:W3CDTF">2021-11-17T07:56:51Z</dcterms:modified>
</cp:coreProperties>
</file>